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siness\Vermietung\"/>
    </mc:Choice>
  </mc:AlternateContent>
  <xr:revisionPtr revIDLastSave="0" documentId="13_ncr:1_{035F37F2-23DD-4485-AFE3-B7F43AEDBB49}" xr6:coauthVersionLast="47" xr6:coauthVersionMax="47" xr10:uidLastSave="{00000000-0000-0000-0000-000000000000}"/>
  <bookViews>
    <workbookView xWindow="-120" yWindow="-120" windowWidth="29040" windowHeight="15840" xr2:uid="{AC837412-A01B-4B11-8AAD-5A85A57DFC62}"/>
  </bookViews>
  <sheets>
    <sheet name="Vermietung Preise 26" sheetId="4" r:id="rId1"/>
  </sheets>
  <definedNames>
    <definedName name="_xlnm.Print_Area" localSheetId="0">'Vermietung Preise 26'!$B$1:$V$37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4" l="1"/>
  <c r="P4" i="4"/>
  <c r="P9" i="4"/>
  <c r="I33" i="4"/>
  <c r="J33" i="4" s="1"/>
  <c r="I16" i="4"/>
  <c r="J16" i="4" s="1"/>
  <c r="P6" i="4"/>
  <c r="P7" i="4"/>
  <c r="P8" i="4"/>
  <c r="P10" i="4"/>
  <c r="P11" i="4"/>
  <c r="P12" i="4"/>
  <c r="P13" i="4"/>
  <c r="P14" i="4"/>
  <c r="P15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6" i="4"/>
  <c r="P37" i="4"/>
  <c r="P38" i="4"/>
  <c r="I11" i="4"/>
  <c r="J11" i="4" s="1"/>
  <c r="I6" i="4"/>
  <c r="J6" i="4" s="1"/>
  <c r="I7" i="4"/>
  <c r="J7" i="4" s="1"/>
  <c r="I8" i="4"/>
  <c r="J8" i="4" s="1"/>
  <c r="I9" i="4"/>
  <c r="J9" i="4" s="1"/>
  <c r="I10" i="4"/>
  <c r="J10" i="4" s="1"/>
  <c r="I12" i="4"/>
  <c r="J12" i="4" s="1"/>
  <c r="I13" i="4"/>
  <c r="J13" i="4" s="1"/>
  <c r="I14" i="4"/>
  <c r="J14" i="4" s="1"/>
  <c r="I15" i="4"/>
  <c r="J15" i="4" s="1"/>
  <c r="I17" i="4"/>
  <c r="J17" i="4" s="1"/>
  <c r="I18" i="4"/>
  <c r="J18" i="4" s="1"/>
  <c r="I19" i="4"/>
  <c r="J19" i="4" s="1"/>
  <c r="I20" i="4"/>
  <c r="J20" i="4" s="1"/>
  <c r="I21" i="4"/>
  <c r="J21" i="4" s="1"/>
  <c r="I22" i="4"/>
  <c r="J22" i="4" s="1"/>
  <c r="I23" i="4"/>
  <c r="J23" i="4" s="1"/>
  <c r="I24" i="4"/>
  <c r="J24" i="4" s="1"/>
  <c r="I25" i="4"/>
  <c r="J25" i="4" s="1"/>
  <c r="I27" i="4"/>
  <c r="J27" i="4" s="1"/>
  <c r="I28" i="4"/>
  <c r="J28" i="4" s="1"/>
  <c r="I29" i="4"/>
  <c r="J29" i="4" s="1"/>
  <c r="I30" i="4"/>
  <c r="J30" i="4" s="1"/>
  <c r="I31" i="4"/>
  <c r="J31" i="4" s="1"/>
  <c r="I32" i="4"/>
  <c r="J32" i="4" s="1"/>
  <c r="I4" i="4"/>
  <c r="J4" i="4" s="1"/>
  <c r="F5" i="4"/>
  <c r="G5" i="4" s="1"/>
  <c r="F6" i="4"/>
  <c r="G6" i="4" s="1"/>
  <c r="F7" i="4"/>
  <c r="G7" i="4" s="1"/>
  <c r="F8" i="4"/>
  <c r="G8" i="4" s="1"/>
  <c r="F4" i="4"/>
  <c r="G4" i="4" s="1"/>
</calcChain>
</file>

<file path=xl/sharedStrings.xml><?xml version="1.0" encoding="utf-8"?>
<sst xmlns="http://schemas.openxmlformats.org/spreadsheetml/2006/main" count="63" uniqueCount="52">
  <si>
    <t xml:space="preserve">Großer Anhänger </t>
  </si>
  <si>
    <t>Kleiner Anhänger</t>
  </si>
  <si>
    <t xml:space="preserve">Pferdeanhänger </t>
  </si>
  <si>
    <t xml:space="preserve">Abbruchhammer </t>
  </si>
  <si>
    <t xml:space="preserve">Bautrockner </t>
  </si>
  <si>
    <t>Heizpilz</t>
  </si>
  <si>
    <t>Gasheizer</t>
  </si>
  <si>
    <t>Holzschredder</t>
  </si>
  <si>
    <t>Pfand</t>
  </si>
  <si>
    <t>Betonmischer groß</t>
  </si>
  <si>
    <t>Betonmischer  klein</t>
  </si>
  <si>
    <t xml:space="preserve">Schlagbohrmaschine </t>
  </si>
  <si>
    <t>Betonverdichter</t>
  </si>
  <si>
    <t xml:space="preserve">Mörtelrührer </t>
  </si>
  <si>
    <t>Dönerspieß</t>
  </si>
  <si>
    <t>kleine Rüttelplatte</t>
  </si>
  <si>
    <t xml:space="preserve">Balkenmäher </t>
  </si>
  <si>
    <t>Dachdeckeraufzug</t>
  </si>
  <si>
    <t>Bagger max 8 Betriebsstunden/Tag</t>
  </si>
  <si>
    <t>Kettensäge</t>
  </si>
  <si>
    <t xml:space="preserve">Kärcher mit Molsch </t>
  </si>
  <si>
    <t>Diverse Gartengeräte</t>
  </si>
  <si>
    <t>Anfrage</t>
  </si>
  <si>
    <t xml:space="preserve">Rollgerüstvermietung </t>
  </si>
  <si>
    <t xml:space="preserve">Zelt inkl. Auf- und Abbau </t>
  </si>
  <si>
    <t>Weiteres auf Anfrage</t>
  </si>
  <si>
    <t>Gerüst /m2/ Woche</t>
  </si>
  <si>
    <t>ab 4.Woche</t>
  </si>
  <si>
    <t>Preis 1. Woche</t>
  </si>
  <si>
    <t>ab 2. Woche</t>
  </si>
  <si>
    <t xml:space="preserve"> ab 3. Woche</t>
  </si>
  <si>
    <t xml:space="preserve">Hubbühne </t>
  </si>
  <si>
    <r>
      <rPr>
        <b/>
        <sz val="14"/>
        <color theme="1"/>
        <rFont val="Calibri"/>
        <family val="2"/>
        <scheme val="minor"/>
      </rPr>
      <t xml:space="preserve">SKY-Werkzeugverleih </t>
    </r>
    <r>
      <rPr>
        <sz val="14"/>
        <color theme="1"/>
        <rFont val="Calibri"/>
        <family val="2"/>
        <scheme val="minor"/>
      </rPr>
      <t>Werdau     Stand 26</t>
    </r>
  </si>
  <si>
    <t>Netto</t>
  </si>
  <si>
    <t>Lange Bohrer SDS plus</t>
  </si>
  <si>
    <t>Tagespauschale inkl. MwSt</t>
  </si>
  <si>
    <t>Stundenbasis inkl. MwSt</t>
  </si>
  <si>
    <t>Tageseizelpreis / Tag inkl. MwSt</t>
  </si>
  <si>
    <t>ab dem 2. Tag          / Tag inkl. MwSt</t>
  </si>
  <si>
    <t>ab dem 3. Tag          / Tag inkl. MwSt</t>
  </si>
  <si>
    <t>ab dem 4. Tag          / Tag inkl. MwSt</t>
  </si>
  <si>
    <t>ab dem 5. Tag          / Tag inkl. MwSt</t>
  </si>
  <si>
    <t>ab dem 6. Tag          / Tag inkl. MwSt</t>
  </si>
  <si>
    <t>Woche inkl. MwSt</t>
  </si>
  <si>
    <r>
      <t xml:space="preserve">Wochenende </t>
    </r>
    <r>
      <rPr>
        <b/>
        <sz val="10"/>
        <color theme="1"/>
        <rFont val="Calibri"/>
        <family val="2"/>
        <scheme val="minor"/>
      </rPr>
      <t>Freitag 16:00 Uhr bis Sontag 18:00Uhr inkl. MwSt</t>
    </r>
  </si>
  <si>
    <t>ab 14 Tage /Tag inkl. MwSt</t>
  </si>
  <si>
    <t xml:space="preserve">An und Abfahrt inkl. MwSt </t>
  </si>
  <si>
    <t>Presszange für Rohre Kupfer und Alu Verbund</t>
  </si>
  <si>
    <t>Tacker für Fußbodenheizung</t>
  </si>
  <si>
    <t>Wand-/Deckenschleifer</t>
  </si>
  <si>
    <t xml:space="preserve">Bagger Tagestarif ab 7 Tage zzgl. Betriebsstunden </t>
  </si>
  <si>
    <t xml:space="preserve">Notstromaggregat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</si>
</sst>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9" fontId="2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752B8-80EF-40BD-87E1-0A41F37FF9EB}">
  <sheetPr>
    <pageSetUpPr fitToPage="1"/>
  </sheetPr>
  <dimension ref="B1:V50"/>
  <sheetViews>
    <sheetView tabSelected="1" zoomScale="70" zoomScaleNormal="70" zoomScaleSheetLayoutView="115" workbookViewId="0">
      <selection activeCell="Q4" sqref="Q4:Q32"/>
    </sheetView>
  </sheetViews>
  <sheetFormatPr baseColWidth="10" defaultRowHeight="15" x14ac:dyDescent="0.25"/>
  <cols>
    <col min="2" max="2" width="61.28515625" customWidth="1"/>
    <col min="3" max="3" width="11.5703125" customWidth="1"/>
    <col min="4" max="4" width="19.7109375" customWidth="1"/>
    <col min="5" max="5" width="16.5703125" customWidth="1"/>
    <col min="6" max="6" width="8.28515625" hidden="1" customWidth="1"/>
    <col min="7" max="7" width="16.5703125" hidden="1" customWidth="1"/>
    <col min="8" max="8" width="26.140625" customWidth="1"/>
    <col min="9" max="9" width="9.7109375" hidden="1" customWidth="1"/>
    <col min="10" max="10" width="26.140625" hidden="1" customWidth="1"/>
    <col min="11" max="13" width="18.85546875" customWidth="1"/>
    <col min="14" max="16" width="16.28515625" customWidth="1"/>
    <col min="17" max="17" width="20.140625" customWidth="1"/>
    <col min="18" max="19" width="14.42578125" bestFit="1" customWidth="1"/>
  </cols>
  <sheetData>
    <row r="1" spans="2:22" ht="18.75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2:22" ht="18.75" x14ac:dyDescent="0.3"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2:22" ht="75" x14ac:dyDescent="0.3">
      <c r="B3" s="5" t="s">
        <v>32</v>
      </c>
      <c r="C3" s="5" t="s">
        <v>8</v>
      </c>
      <c r="D3" s="5" t="s">
        <v>35</v>
      </c>
      <c r="E3" s="5" t="s">
        <v>36</v>
      </c>
      <c r="F3" s="16">
        <v>0.19</v>
      </c>
      <c r="G3" s="5" t="s">
        <v>33</v>
      </c>
      <c r="H3" s="6" t="s">
        <v>37</v>
      </c>
      <c r="I3" s="16">
        <v>0.19</v>
      </c>
      <c r="J3" s="5" t="s">
        <v>33</v>
      </c>
      <c r="K3" s="6" t="s">
        <v>38</v>
      </c>
      <c r="L3" s="6" t="s">
        <v>39</v>
      </c>
      <c r="M3" s="6" t="s">
        <v>40</v>
      </c>
      <c r="N3" s="6" t="s">
        <v>41</v>
      </c>
      <c r="O3" s="6" t="s">
        <v>42</v>
      </c>
      <c r="P3" s="6" t="s">
        <v>43</v>
      </c>
      <c r="Q3" s="6" t="s">
        <v>44</v>
      </c>
      <c r="R3" s="6" t="s">
        <v>45</v>
      </c>
      <c r="S3" s="6" t="s">
        <v>46</v>
      </c>
    </row>
    <row r="4" spans="2:22" ht="18.75" x14ac:dyDescent="0.25">
      <c r="B4" s="7" t="s">
        <v>18</v>
      </c>
      <c r="C4" s="8"/>
      <c r="D4" s="8"/>
      <c r="E4" s="8"/>
      <c r="F4" s="8">
        <f>E4/119*19</f>
        <v>0</v>
      </c>
      <c r="G4" s="8">
        <f>E4-F4</f>
        <v>0</v>
      </c>
      <c r="H4" s="17">
        <v>95</v>
      </c>
      <c r="I4" s="8">
        <f>H4/119*19</f>
        <v>15.168067226890757</v>
      </c>
      <c r="J4" s="8">
        <f>H4-I4</f>
        <v>79.831932773109244</v>
      </c>
      <c r="K4" s="8">
        <v>85</v>
      </c>
      <c r="L4" s="8">
        <v>80</v>
      </c>
      <c r="M4" s="8">
        <v>75</v>
      </c>
      <c r="N4" s="8">
        <v>70</v>
      </c>
      <c r="O4" s="8">
        <v>60</v>
      </c>
      <c r="P4" s="17">
        <f>SUM(K4:O4)+H4</f>
        <v>465</v>
      </c>
      <c r="Q4" s="17">
        <v>150</v>
      </c>
      <c r="R4" s="8"/>
      <c r="S4" s="17" t="s">
        <v>22</v>
      </c>
      <c r="V4" s="1"/>
    </row>
    <row r="5" spans="2:22" ht="18.75" x14ac:dyDescent="0.25">
      <c r="B5" s="7" t="s">
        <v>50</v>
      </c>
      <c r="C5" s="8"/>
      <c r="D5" s="8">
        <v>40</v>
      </c>
      <c r="E5" s="8">
        <v>20</v>
      </c>
      <c r="F5" s="8">
        <f t="shared" ref="F5:F8" si="0">E5/119*19</f>
        <v>3.1932773109243699</v>
      </c>
      <c r="G5" s="8">
        <f t="shared" ref="G5:G8" si="1">E5-F5</f>
        <v>16.806722689075631</v>
      </c>
      <c r="H5" s="17">
        <v>40</v>
      </c>
      <c r="I5" s="8"/>
      <c r="J5" s="8"/>
      <c r="K5" s="8">
        <v>30</v>
      </c>
      <c r="L5" s="8">
        <v>30</v>
      </c>
      <c r="M5" s="8">
        <v>30</v>
      </c>
      <c r="N5" s="8">
        <v>30</v>
      </c>
      <c r="O5" s="8">
        <v>30</v>
      </c>
      <c r="P5" s="17">
        <f>SUM(K5:O5)+H5</f>
        <v>190</v>
      </c>
      <c r="Q5" s="17"/>
      <c r="R5" s="8"/>
      <c r="S5" s="17" t="s">
        <v>22</v>
      </c>
      <c r="V5" s="1"/>
    </row>
    <row r="6" spans="2:22" ht="18.75" x14ac:dyDescent="0.25">
      <c r="B6" s="7" t="s">
        <v>0</v>
      </c>
      <c r="C6" s="8"/>
      <c r="D6" s="8"/>
      <c r="E6" s="8">
        <v>15</v>
      </c>
      <c r="F6" s="8">
        <f t="shared" si="0"/>
        <v>2.3949579831932772</v>
      </c>
      <c r="G6" s="8">
        <f t="shared" si="1"/>
        <v>12.605042016806722</v>
      </c>
      <c r="H6" s="17">
        <v>40</v>
      </c>
      <c r="I6" s="8">
        <f t="shared" ref="I6:I33" si="2">H6/119*19</f>
        <v>6.3865546218487399</v>
      </c>
      <c r="J6" s="8">
        <f t="shared" ref="J6:J33" si="3">H6-I6</f>
        <v>33.613445378151262</v>
      </c>
      <c r="K6" s="8">
        <v>35</v>
      </c>
      <c r="L6" s="8">
        <v>25</v>
      </c>
      <c r="M6" s="8">
        <v>25</v>
      </c>
      <c r="N6" s="8">
        <v>25</v>
      </c>
      <c r="O6" s="8">
        <v>25</v>
      </c>
      <c r="P6" s="17">
        <f t="shared" ref="P6:P38" si="4">SUM(K6:O6)+H6</f>
        <v>175</v>
      </c>
      <c r="Q6" s="17"/>
      <c r="R6" s="8"/>
      <c r="S6" s="17" t="s">
        <v>22</v>
      </c>
      <c r="T6" s="1"/>
    </row>
    <row r="7" spans="2:22" ht="18.75" x14ac:dyDescent="0.25">
      <c r="B7" s="7" t="s">
        <v>1</v>
      </c>
      <c r="C7" s="8"/>
      <c r="D7" s="8"/>
      <c r="E7" s="8">
        <v>5</v>
      </c>
      <c r="F7" s="8">
        <f t="shared" si="0"/>
        <v>0.79831932773109249</v>
      </c>
      <c r="G7" s="8">
        <f t="shared" si="1"/>
        <v>4.2016806722689077</v>
      </c>
      <c r="H7" s="17">
        <v>15</v>
      </c>
      <c r="I7" s="8">
        <f t="shared" si="2"/>
        <v>2.3949579831932772</v>
      </c>
      <c r="J7" s="8">
        <f t="shared" si="3"/>
        <v>12.605042016806722</v>
      </c>
      <c r="K7" s="8">
        <v>5</v>
      </c>
      <c r="L7" s="8">
        <v>5</v>
      </c>
      <c r="M7" s="8">
        <v>5</v>
      </c>
      <c r="N7" s="8">
        <v>5</v>
      </c>
      <c r="O7" s="8">
        <v>5</v>
      </c>
      <c r="P7" s="17">
        <f t="shared" si="4"/>
        <v>40</v>
      </c>
      <c r="Q7" s="17">
        <v>15</v>
      </c>
      <c r="R7" s="8"/>
      <c r="S7" s="17" t="s">
        <v>22</v>
      </c>
      <c r="T7" s="1"/>
    </row>
    <row r="8" spans="2:22" ht="18.75" x14ac:dyDescent="0.25">
      <c r="B8" s="7" t="s">
        <v>2</v>
      </c>
      <c r="C8" s="8"/>
      <c r="D8" s="8"/>
      <c r="E8" s="8">
        <v>15</v>
      </c>
      <c r="F8" s="8">
        <f t="shared" si="0"/>
        <v>2.3949579831932772</v>
      </c>
      <c r="G8" s="8">
        <f t="shared" si="1"/>
        <v>12.605042016806722</v>
      </c>
      <c r="H8" s="17">
        <v>45</v>
      </c>
      <c r="I8" s="8">
        <f t="shared" si="2"/>
        <v>7.1848739495798313</v>
      </c>
      <c r="J8" s="8">
        <f t="shared" si="3"/>
        <v>37.815126050420169</v>
      </c>
      <c r="K8" s="8">
        <v>35</v>
      </c>
      <c r="L8" s="8">
        <v>30</v>
      </c>
      <c r="M8" s="8">
        <v>20</v>
      </c>
      <c r="N8" s="8">
        <v>10</v>
      </c>
      <c r="O8" s="8">
        <v>10</v>
      </c>
      <c r="P8" s="17">
        <f t="shared" si="4"/>
        <v>150</v>
      </c>
      <c r="Q8" s="17">
        <v>60</v>
      </c>
      <c r="R8" s="8"/>
      <c r="S8" s="17" t="s">
        <v>22</v>
      </c>
      <c r="T8" s="1"/>
    </row>
    <row r="9" spans="2:22" ht="18.75" x14ac:dyDescent="0.25">
      <c r="B9" s="7" t="s">
        <v>3</v>
      </c>
      <c r="C9" s="8"/>
      <c r="D9" s="8"/>
      <c r="E9" s="8"/>
      <c r="F9" s="8"/>
      <c r="G9" s="8"/>
      <c r="H9" s="17">
        <v>20</v>
      </c>
      <c r="I9" s="8">
        <f t="shared" si="2"/>
        <v>3.1932773109243699</v>
      </c>
      <c r="J9" s="8">
        <f t="shared" si="3"/>
        <v>16.806722689075631</v>
      </c>
      <c r="K9" s="8">
        <v>15</v>
      </c>
      <c r="L9" s="8">
        <v>10</v>
      </c>
      <c r="M9" s="8">
        <v>5</v>
      </c>
      <c r="N9" s="8">
        <v>5</v>
      </c>
      <c r="O9" s="8">
        <v>5</v>
      </c>
      <c r="P9" s="17">
        <f>SUM(K9:O9)+H9</f>
        <v>60</v>
      </c>
      <c r="Q9" s="17"/>
      <c r="R9" s="8"/>
      <c r="S9" s="17" t="s">
        <v>22</v>
      </c>
      <c r="T9" s="1"/>
    </row>
    <row r="10" spans="2:22" ht="18.75" x14ac:dyDescent="0.25">
      <c r="B10" s="7" t="s">
        <v>34</v>
      </c>
      <c r="C10" s="8">
        <v>20</v>
      </c>
      <c r="D10" s="8"/>
      <c r="E10" s="8"/>
      <c r="F10" s="8"/>
      <c r="G10" s="8"/>
      <c r="H10" s="17">
        <v>3</v>
      </c>
      <c r="I10" s="8">
        <f t="shared" si="2"/>
        <v>0.47899159663865548</v>
      </c>
      <c r="J10" s="8">
        <f t="shared" si="3"/>
        <v>2.5210084033613445</v>
      </c>
      <c r="K10" s="8"/>
      <c r="L10" s="8"/>
      <c r="M10" s="8"/>
      <c r="N10" s="8"/>
      <c r="O10" s="8"/>
      <c r="P10" s="17">
        <f t="shared" si="4"/>
        <v>3</v>
      </c>
      <c r="Q10" s="17"/>
      <c r="R10" s="8"/>
      <c r="S10" s="17"/>
    </row>
    <row r="11" spans="2:22" ht="18.75" x14ac:dyDescent="0.25">
      <c r="B11" s="7" t="s">
        <v>34</v>
      </c>
      <c r="C11" s="8">
        <v>50</v>
      </c>
      <c r="D11" s="8"/>
      <c r="E11" s="8"/>
      <c r="F11" s="8"/>
      <c r="G11" s="8"/>
      <c r="H11" s="17">
        <v>10</v>
      </c>
      <c r="I11" s="8">
        <f t="shared" si="2"/>
        <v>1.596638655462185</v>
      </c>
      <c r="J11" s="8">
        <f t="shared" si="3"/>
        <v>8.4033613445378155</v>
      </c>
      <c r="K11" s="8"/>
      <c r="L11" s="8"/>
      <c r="M11" s="8"/>
      <c r="N11" s="8"/>
      <c r="O11" s="8"/>
      <c r="P11" s="17">
        <f t="shared" si="4"/>
        <v>10</v>
      </c>
      <c r="Q11" s="17"/>
      <c r="R11" s="8"/>
      <c r="S11" s="17"/>
    </row>
    <row r="12" spans="2:22" ht="18.75" x14ac:dyDescent="0.25">
      <c r="B12" s="7" t="s">
        <v>7</v>
      </c>
      <c r="C12" s="8">
        <v>100</v>
      </c>
      <c r="D12" s="8"/>
      <c r="E12" s="8"/>
      <c r="F12" s="8"/>
      <c r="G12" s="8"/>
      <c r="H12" s="17">
        <v>85</v>
      </c>
      <c r="I12" s="8">
        <f t="shared" si="2"/>
        <v>13.571428571428571</v>
      </c>
      <c r="J12" s="8">
        <f t="shared" si="3"/>
        <v>71.428571428571431</v>
      </c>
      <c r="K12" s="8"/>
      <c r="L12" s="8"/>
      <c r="M12" s="8"/>
      <c r="N12" s="8">
        <v>60</v>
      </c>
      <c r="O12" s="8"/>
      <c r="P12" s="17">
        <f t="shared" si="4"/>
        <v>145</v>
      </c>
      <c r="Q12" s="17">
        <v>100</v>
      </c>
      <c r="R12" s="8"/>
      <c r="S12" s="17" t="s">
        <v>22</v>
      </c>
      <c r="U12" s="1"/>
    </row>
    <row r="13" spans="2:22" ht="18.75" x14ac:dyDescent="0.25">
      <c r="B13" s="7" t="s">
        <v>23</v>
      </c>
      <c r="C13" s="8"/>
      <c r="D13" s="8"/>
      <c r="E13" s="8"/>
      <c r="F13" s="8"/>
      <c r="G13" s="8"/>
      <c r="H13" s="17">
        <v>40</v>
      </c>
      <c r="I13" s="8">
        <f t="shared" si="2"/>
        <v>6.3865546218487399</v>
      </c>
      <c r="J13" s="8">
        <f t="shared" si="3"/>
        <v>33.613445378151262</v>
      </c>
      <c r="K13" s="8">
        <v>35</v>
      </c>
      <c r="L13" s="8">
        <v>30</v>
      </c>
      <c r="M13" s="8">
        <v>25</v>
      </c>
      <c r="N13" s="8">
        <v>20</v>
      </c>
      <c r="O13" s="8">
        <v>15</v>
      </c>
      <c r="P13" s="17">
        <f t="shared" si="4"/>
        <v>165</v>
      </c>
      <c r="Q13" s="17"/>
      <c r="R13" s="8">
        <v>15</v>
      </c>
      <c r="S13" s="17">
        <v>25</v>
      </c>
    </row>
    <row r="14" spans="2:22" ht="18.75" x14ac:dyDescent="0.25">
      <c r="B14" s="7" t="s">
        <v>24</v>
      </c>
      <c r="C14" s="8"/>
      <c r="D14" s="8"/>
      <c r="E14" s="8"/>
      <c r="F14" s="8"/>
      <c r="G14" s="8"/>
      <c r="H14" s="17">
        <v>80</v>
      </c>
      <c r="I14" s="8">
        <f t="shared" si="2"/>
        <v>12.77310924369748</v>
      </c>
      <c r="J14" s="8">
        <f t="shared" si="3"/>
        <v>67.226890756302524</v>
      </c>
      <c r="K14" s="8">
        <v>60</v>
      </c>
      <c r="L14" s="8">
        <v>55</v>
      </c>
      <c r="M14" s="8">
        <v>50</v>
      </c>
      <c r="N14" s="8">
        <v>45</v>
      </c>
      <c r="O14" s="8">
        <v>40</v>
      </c>
      <c r="P14" s="17">
        <f t="shared" si="4"/>
        <v>330</v>
      </c>
      <c r="Q14" s="17">
        <v>100</v>
      </c>
      <c r="R14" s="8">
        <v>25</v>
      </c>
      <c r="S14" s="17" t="s">
        <v>22</v>
      </c>
    </row>
    <row r="15" spans="2:22" ht="18.75" x14ac:dyDescent="0.25">
      <c r="B15" s="7" t="s">
        <v>47</v>
      </c>
      <c r="C15" s="8">
        <v>50</v>
      </c>
      <c r="D15" s="8"/>
      <c r="E15" s="8"/>
      <c r="F15" s="8"/>
      <c r="G15" s="8"/>
      <c r="H15" s="17">
        <v>10</v>
      </c>
      <c r="I15" s="8">
        <f t="shared" si="2"/>
        <v>1.596638655462185</v>
      </c>
      <c r="J15" s="8">
        <f t="shared" si="3"/>
        <v>8.4033613445378155</v>
      </c>
      <c r="K15" s="8">
        <v>5</v>
      </c>
      <c r="L15" s="8"/>
      <c r="M15" s="8"/>
      <c r="N15" s="8"/>
      <c r="O15" s="8"/>
      <c r="P15" s="17">
        <f t="shared" si="4"/>
        <v>15</v>
      </c>
      <c r="Q15" s="17"/>
      <c r="R15" s="8"/>
      <c r="S15" s="17"/>
      <c r="T15" s="1"/>
    </row>
    <row r="16" spans="2:22" ht="18.75" x14ac:dyDescent="0.25">
      <c r="B16" s="7" t="s">
        <v>48</v>
      </c>
      <c r="C16" s="8">
        <v>50</v>
      </c>
      <c r="D16" s="8"/>
      <c r="E16" s="8"/>
      <c r="F16" s="8"/>
      <c r="G16" s="8"/>
      <c r="H16" s="17">
        <v>15</v>
      </c>
      <c r="I16" s="8">
        <f t="shared" si="2"/>
        <v>2.3949579831932772</v>
      </c>
      <c r="J16" s="8">
        <f t="shared" si="3"/>
        <v>12.605042016806722</v>
      </c>
      <c r="K16" s="8"/>
      <c r="L16" s="8"/>
      <c r="M16" s="8"/>
      <c r="N16" s="8"/>
      <c r="O16" s="8"/>
      <c r="P16" s="17"/>
      <c r="Q16" s="17"/>
      <c r="R16" s="8"/>
      <c r="S16" s="17"/>
      <c r="T16" s="1"/>
    </row>
    <row r="17" spans="2:22" ht="18.75" x14ac:dyDescent="0.25">
      <c r="B17" s="7" t="s">
        <v>4</v>
      </c>
      <c r="C17" s="8">
        <v>50</v>
      </c>
      <c r="D17" s="8"/>
      <c r="E17" s="8"/>
      <c r="F17" s="8"/>
      <c r="G17" s="8"/>
      <c r="H17" s="17">
        <v>10</v>
      </c>
      <c r="I17" s="8">
        <f t="shared" si="2"/>
        <v>1.596638655462185</v>
      </c>
      <c r="J17" s="8">
        <f t="shared" si="3"/>
        <v>8.4033613445378155</v>
      </c>
      <c r="K17" s="8">
        <v>5</v>
      </c>
      <c r="L17" s="8"/>
      <c r="M17" s="8"/>
      <c r="N17" s="8"/>
      <c r="O17" s="8"/>
      <c r="P17" s="17">
        <f t="shared" si="4"/>
        <v>15</v>
      </c>
      <c r="Q17" s="17"/>
      <c r="R17" s="8"/>
      <c r="S17" s="17"/>
    </row>
    <row r="18" spans="2:22" ht="18.75" x14ac:dyDescent="0.25">
      <c r="B18" s="7" t="s">
        <v>5</v>
      </c>
      <c r="C18" s="8">
        <v>50</v>
      </c>
      <c r="D18" s="8"/>
      <c r="E18" s="8"/>
      <c r="F18" s="8"/>
      <c r="G18" s="8"/>
      <c r="H18" s="17">
        <v>10</v>
      </c>
      <c r="I18" s="8">
        <f t="shared" si="2"/>
        <v>1.596638655462185</v>
      </c>
      <c r="J18" s="8">
        <f t="shared" si="3"/>
        <v>8.4033613445378155</v>
      </c>
      <c r="K18" s="8">
        <v>5</v>
      </c>
      <c r="L18" s="8"/>
      <c r="M18" s="8"/>
      <c r="N18" s="8"/>
      <c r="O18" s="8"/>
      <c r="P18" s="17">
        <f t="shared" si="4"/>
        <v>15</v>
      </c>
      <c r="Q18" s="17"/>
      <c r="R18" s="8"/>
      <c r="S18" s="17"/>
      <c r="T18" s="1"/>
    </row>
    <row r="19" spans="2:22" ht="18.75" x14ac:dyDescent="0.25">
      <c r="B19" s="7" t="s">
        <v>6</v>
      </c>
      <c r="C19" s="8">
        <v>50</v>
      </c>
      <c r="D19" s="8"/>
      <c r="E19" s="8"/>
      <c r="F19" s="8"/>
      <c r="G19" s="8"/>
      <c r="H19" s="17">
        <v>10</v>
      </c>
      <c r="I19" s="8">
        <f t="shared" si="2"/>
        <v>1.596638655462185</v>
      </c>
      <c r="J19" s="8">
        <f t="shared" si="3"/>
        <v>8.4033613445378155</v>
      </c>
      <c r="K19" s="8">
        <v>5</v>
      </c>
      <c r="L19" s="8"/>
      <c r="M19" s="8"/>
      <c r="N19" s="8"/>
      <c r="O19" s="8"/>
      <c r="P19" s="17">
        <f t="shared" si="4"/>
        <v>15</v>
      </c>
      <c r="Q19" s="17"/>
      <c r="R19" s="8"/>
      <c r="S19" s="17"/>
      <c r="U19" s="1"/>
    </row>
    <row r="20" spans="2:22" ht="18.75" x14ac:dyDescent="0.25">
      <c r="B20" s="7" t="s">
        <v>9</v>
      </c>
      <c r="C20" s="8"/>
      <c r="D20" s="8"/>
      <c r="E20" s="8"/>
      <c r="F20" s="8"/>
      <c r="G20" s="8"/>
      <c r="H20" s="17">
        <v>10</v>
      </c>
      <c r="I20" s="8">
        <f t="shared" si="2"/>
        <v>1.596638655462185</v>
      </c>
      <c r="J20" s="8">
        <f t="shared" si="3"/>
        <v>8.4033613445378155</v>
      </c>
      <c r="K20" s="8"/>
      <c r="L20" s="8"/>
      <c r="M20" s="8"/>
      <c r="N20" s="8">
        <v>5</v>
      </c>
      <c r="O20" s="8"/>
      <c r="P20" s="17">
        <f t="shared" si="4"/>
        <v>15</v>
      </c>
      <c r="Q20" s="17"/>
      <c r="R20" s="8"/>
      <c r="S20" s="17" t="s">
        <v>22</v>
      </c>
      <c r="V20" s="1"/>
    </row>
    <row r="21" spans="2:22" ht="18.75" x14ac:dyDescent="0.25">
      <c r="B21" s="7" t="s">
        <v>10</v>
      </c>
      <c r="C21" s="8"/>
      <c r="D21" s="8"/>
      <c r="E21" s="8"/>
      <c r="F21" s="8"/>
      <c r="G21" s="8"/>
      <c r="H21" s="17">
        <v>10</v>
      </c>
      <c r="I21" s="8">
        <f t="shared" si="2"/>
        <v>1.596638655462185</v>
      </c>
      <c r="J21" s="8">
        <f t="shared" si="3"/>
        <v>8.4033613445378155</v>
      </c>
      <c r="K21" s="8"/>
      <c r="L21" s="8"/>
      <c r="M21" s="8"/>
      <c r="N21" s="8">
        <v>5</v>
      </c>
      <c r="O21" s="8"/>
      <c r="P21" s="17">
        <f t="shared" si="4"/>
        <v>15</v>
      </c>
      <c r="Q21" s="17"/>
      <c r="R21" s="8"/>
      <c r="S21" s="17" t="s">
        <v>22</v>
      </c>
      <c r="U21" s="1"/>
    </row>
    <row r="22" spans="2:22" ht="18.75" x14ac:dyDescent="0.25">
      <c r="B22" s="9" t="s">
        <v>11</v>
      </c>
      <c r="C22" s="8">
        <v>50</v>
      </c>
      <c r="D22" s="10"/>
      <c r="E22" s="10"/>
      <c r="F22" s="10"/>
      <c r="G22" s="10"/>
      <c r="H22" s="18">
        <v>5</v>
      </c>
      <c r="I22" s="8">
        <f t="shared" si="2"/>
        <v>0.79831932773109249</v>
      </c>
      <c r="J22" s="8">
        <f t="shared" si="3"/>
        <v>4.2016806722689077</v>
      </c>
      <c r="K22" s="10"/>
      <c r="L22" s="10"/>
      <c r="M22" s="10"/>
      <c r="N22" s="10"/>
      <c r="O22" s="10"/>
      <c r="P22" s="17">
        <f t="shared" si="4"/>
        <v>5</v>
      </c>
      <c r="Q22" s="18"/>
      <c r="R22" s="10"/>
      <c r="S22" s="18"/>
    </row>
    <row r="23" spans="2:22" ht="18.75" x14ac:dyDescent="0.25">
      <c r="B23" s="9" t="s">
        <v>12</v>
      </c>
      <c r="C23" s="8">
        <v>50</v>
      </c>
      <c r="D23" s="10"/>
      <c r="E23" s="10"/>
      <c r="F23" s="10"/>
      <c r="G23" s="10"/>
      <c r="H23" s="18">
        <v>15</v>
      </c>
      <c r="I23" s="8">
        <f t="shared" si="2"/>
        <v>2.3949579831932772</v>
      </c>
      <c r="J23" s="8">
        <f t="shared" si="3"/>
        <v>12.605042016806722</v>
      </c>
      <c r="K23" s="10">
        <v>10</v>
      </c>
      <c r="L23" s="10"/>
      <c r="M23" s="10"/>
      <c r="N23" s="10"/>
      <c r="O23" s="10"/>
      <c r="P23" s="17">
        <f t="shared" si="4"/>
        <v>25</v>
      </c>
      <c r="Q23" s="18"/>
      <c r="R23" s="10"/>
      <c r="S23" s="18"/>
    </row>
    <row r="24" spans="2:22" ht="18.75" x14ac:dyDescent="0.25">
      <c r="B24" s="9" t="s">
        <v>13</v>
      </c>
      <c r="C24" s="10"/>
      <c r="D24" s="10"/>
      <c r="E24" s="10"/>
      <c r="F24" s="10"/>
      <c r="G24" s="10"/>
      <c r="H24" s="18">
        <v>10</v>
      </c>
      <c r="I24" s="8">
        <f t="shared" si="2"/>
        <v>1.596638655462185</v>
      </c>
      <c r="J24" s="8">
        <f t="shared" si="3"/>
        <v>8.4033613445378155</v>
      </c>
      <c r="K24" s="10">
        <v>8</v>
      </c>
      <c r="L24" s="10"/>
      <c r="M24" s="10"/>
      <c r="N24" s="10"/>
      <c r="O24" s="10"/>
      <c r="P24" s="17">
        <f t="shared" si="4"/>
        <v>18</v>
      </c>
      <c r="Q24" s="18"/>
      <c r="R24" s="10"/>
      <c r="S24" s="18"/>
    </row>
    <row r="25" spans="2:22" ht="18.75" x14ac:dyDescent="0.25">
      <c r="B25" s="9" t="s">
        <v>15</v>
      </c>
      <c r="C25" s="10"/>
      <c r="D25" s="10"/>
      <c r="E25" s="10"/>
      <c r="F25" s="10"/>
      <c r="G25" s="10"/>
      <c r="H25" s="18">
        <v>25</v>
      </c>
      <c r="I25" s="8">
        <f t="shared" si="2"/>
        <v>3.9915966386554622</v>
      </c>
      <c r="J25" s="8">
        <f t="shared" si="3"/>
        <v>21.008403361344538</v>
      </c>
      <c r="K25" s="10"/>
      <c r="L25" s="10"/>
      <c r="M25" s="10"/>
      <c r="N25" s="10">
        <v>15</v>
      </c>
      <c r="O25" s="10"/>
      <c r="P25" s="17">
        <f t="shared" si="4"/>
        <v>40</v>
      </c>
      <c r="Q25" s="18"/>
      <c r="R25" s="10"/>
      <c r="S25" s="18"/>
    </row>
    <row r="26" spans="2:22" ht="18.75" x14ac:dyDescent="0.25">
      <c r="B26" s="9" t="s">
        <v>16</v>
      </c>
      <c r="C26" s="10"/>
      <c r="D26" s="10"/>
      <c r="E26" s="10"/>
      <c r="F26" s="10"/>
      <c r="G26" s="10"/>
      <c r="H26" s="18"/>
      <c r="I26" s="8"/>
      <c r="J26" s="8"/>
      <c r="K26" s="10"/>
      <c r="L26" s="10"/>
      <c r="M26" s="10"/>
      <c r="N26" s="10"/>
      <c r="O26" s="10"/>
      <c r="P26" s="17">
        <f t="shared" si="4"/>
        <v>0</v>
      </c>
      <c r="Q26" s="18"/>
      <c r="R26" s="10"/>
      <c r="S26" s="18"/>
    </row>
    <row r="27" spans="2:22" ht="18.75" x14ac:dyDescent="0.25">
      <c r="B27" s="9" t="s">
        <v>17</v>
      </c>
      <c r="C27" s="10">
        <v>100</v>
      </c>
      <c r="D27" s="10"/>
      <c r="E27" s="10"/>
      <c r="F27" s="10"/>
      <c r="G27" s="10"/>
      <c r="H27" s="18">
        <v>90</v>
      </c>
      <c r="I27" s="8">
        <f t="shared" si="2"/>
        <v>14.369747899159663</v>
      </c>
      <c r="J27" s="8">
        <f t="shared" si="3"/>
        <v>75.630252100840337</v>
      </c>
      <c r="K27" s="10">
        <v>80</v>
      </c>
      <c r="L27" s="10">
        <v>75</v>
      </c>
      <c r="M27" s="10">
        <v>70</v>
      </c>
      <c r="N27" s="10">
        <v>65</v>
      </c>
      <c r="O27" s="10">
        <v>60</v>
      </c>
      <c r="P27" s="17">
        <f t="shared" si="4"/>
        <v>440</v>
      </c>
      <c r="Q27" s="18"/>
      <c r="R27" s="10"/>
      <c r="S27" s="18">
        <v>50</v>
      </c>
    </row>
    <row r="28" spans="2:22" ht="18.75" x14ac:dyDescent="0.25">
      <c r="B28" s="9" t="s">
        <v>19</v>
      </c>
      <c r="C28" s="10"/>
      <c r="D28" s="10"/>
      <c r="E28" s="10"/>
      <c r="F28" s="10"/>
      <c r="G28" s="10"/>
      <c r="H28" s="18">
        <v>10</v>
      </c>
      <c r="I28" s="8">
        <f t="shared" si="2"/>
        <v>1.596638655462185</v>
      </c>
      <c r="J28" s="8">
        <f t="shared" si="3"/>
        <v>8.4033613445378155</v>
      </c>
      <c r="K28" s="10"/>
      <c r="L28" s="10"/>
      <c r="M28" s="10"/>
      <c r="N28" s="10"/>
      <c r="O28" s="10"/>
      <c r="P28" s="17">
        <f t="shared" si="4"/>
        <v>10</v>
      </c>
      <c r="Q28" s="18"/>
      <c r="R28" s="10"/>
      <c r="S28" s="18"/>
    </row>
    <row r="29" spans="2:22" ht="18.75" x14ac:dyDescent="0.25">
      <c r="B29" s="9" t="s">
        <v>20</v>
      </c>
      <c r="C29" s="10"/>
      <c r="D29" s="10"/>
      <c r="E29" s="10"/>
      <c r="F29" s="10"/>
      <c r="G29" s="10"/>
      <c r="H29" s="18">
        <v>15</v>
      </c>
      <c r="I29" s="8">
        <f t="shared" si="2"/>
        <v>2.3949579831932772</v>
      </c>
      <c r="J29" s="8">
        <f t="shared" si="3"/>
        <v>12.605042016806722</v>
      </c>
      <c r="K29" s="10"/>
      <c r="L29" s="10"/>
      <c r="M29" s="10"/>
      <c r="N29" s="10"/>
      <c r="O29" s="10"/>
      <c r="P29" s="17">
        <f t="shared" si="4"/>
        <v>15</v>
      </c>
      <c r="Q29" s="18"/>
      <c r="R29" s="10"/>
      <c r="S29" s="18"/>
    </row>
    <row r="30" spans="2:22" ht="18.75" x14ac:dyDescent="0.25">
      <c r="B30" s="9" t="s">
        <v>21</v>
      </c>
      <c r="C30" s="10"/>
      <c r="D30" s="10"/>
      <c r="E30" s="10"/>
      <c r="F30" s="10"/>
      <c r="G30" s="10"/>
      <c r="H30" s="18">
        <v>10</v>
      </c>
      <c r="I30" s="8">
        <f t="shared" si="2"/>
        <v>1.596638655462185</v>
      </c>
      <c r="J30" s="8">
        <f t="shared" si="3"/>
        <v>8.4033613445378155</v>
      </c>
      <c r="K30" s="10"/>
      <c r="L30" s="10"/>
      <c r="M30" s="10"/>
      <c r="N30" s="10"/>
      <c r="O30" s="10"/>
      <c r="P30" s="17">
        <f t="shared" si="4"/>
        <v>10</v>
      </c>
      <c r="Q30" s="18"/>
      <c r="R30" s="10"/>
      <c r="S30" s="18"/>
    </row>
    <row r="31" spans="2:22" ht="18.75" x14ac:dyDescent="0.25">
      <c r="B31" s="9" t="s">
        <v>14</v>
      </c>
      <c r="C31" s="10"/>
      <c r="D31" s="10"/>
      <c r="E31" s="10"/>
      <c r="F31" s="10"/>
      <c r="G31" s="10"/>
      <c r="H31" s="18">
        <v>15</v>
      </c>
      <c r="I31" s="8">
        <f t="shared" si="2"/>
        <v>2.3949579831932772</v>
      </c>
      <c r="J31" s="8">
        <f t="shared" si="3"/>
        <v>12.605042016806722</v>
      </c>
      <c r="K31" s="10"/>
      <c r="L31" s="10"/>
      <c r="M31" s="10"/>
      <c r="N31" s="10"/>
      <c r="O31" s="10"/>
      <c r="P31" s="17">
        <f t="shared" si="4"/>
        <v>15</v>
      </c>
      <c r="Q31" s="18"/>
      <c r="R31" s="10"/>
      <c r="S31" s="18"/>
    </row>
    <row r="32" spans="2:22" ht="18.75" x14ac:dyDescent="0.3">
      <c r="B32" s="11" t="s">
        <v>31</v>
      </c>
      <c r="C32" s="12"/>
      <c r="D32" s="12"/>
      <c r="E32" s="12"/>
      <c r="F32" s="12"/>
      <c r="G32" s="12"/>
      <c r="H32" s="18">
        <v>85</v>
      </c>
      <c r="I32" s="8">
        <f t="shared" si="2"/>
        <v>13.571428571428571</v>
      </c>
      <c r="J32" s="8">
        <f t="shared" si="3"/>
        <v>71.428571428571431</v>
      </c>
      <c r="K32" s="10">
        <v>75</v>
      </c>
      <c r="L32" s="10">
        <v>70</v>
      </c>
      <c r="M32" s="10">
        <v>65</v>
      </c>
      <c r="N32" s="10">
        <v>60</v>
      </c>
      <c r="O32" s="10">
        <v>55</v>
      </c>
      <c r="P32" s="17">
        <f t="shared" si="4"/>
        <v>410</v>
      </c>
      <c r="Q32" s="18"/>
      <c r="R32" s="10"/>
      <c r="S32" s="10"/>
    </row>
    <row r="33" spans="2:19" ht="18.75" x14ac:dyDescent="0.3">
      <c r="B33" s="11" t="s">
        <v>49</v>
      </c>
      <c r="C33" s="12">
        <v>50</v>
      </c>
      <c r="D33" s="12"/>
      <c r="E33" s="12"/>
      <c r="F33" s="12"/>
      <c r="G33" s="12"/>
      <c r="H33" s="18">
        <v>30</v>
      </c>
      <c r="I33" s="8">
        <f t="shared" si="2"/>
        <v>4.7899159663865545</v>
      </c>
      <c r="J33" s="8">
        <f t="shared" si="3"/>
        <v>25.210084033613445</v>
      </c>
      <c r="K33" s="10"/>
      <c r="L33" s="10"/>
      <c r="M33" s="10"/>
      <c r="N33" s="10"/>
      <c r="O33" s="10"/>
      <c r="P33" s="17"/>
      <c r="Q33" s="10"/>
      <c r="R33" s="10"/>
      <c r="S33" s="10"/>
    </row>
    <row r="34" spans="2:19" ht="18.75" x14ac:dyDescent="0.3">
      <c r="B34" s="11" t="s">
        <v>51</v>
      </c>
      <c r="C34" s="12">
        <v>50</v>
      </c>
      <c r="D34" s="12"/>
      <c r="E34" s="12"/>
      <c r="F34" s="12"/>
      <c r="G34" s="12"/>
      <c r="H34" s="18"/>
      <c r="I34" s="8"/>
      <c r="J34" s="8"/>
      <c r="K34" s="10"/>
      <c r="L34" s="10"/>
      <c r="M34" s="10"/>
      <c r="N34" s="10"/>
      <c r="O34" s="10"/>
      <c r="P34" s="17"/>
      <c r="Q34" s="10"/>
      <c r="R34" s="10"/>
      <c r="S34" s="10"/>
    </row>
    <row r="35" spans="2:19" ht="18.75" x14ac:dyDescent="0.25">
      <c r="B35" s="14"/>
      <c r="C35" s="14"/>
      <c r="D35" s="14"/>
      <c r="E35" s="14"/>
      <c r="F35" s="14"/>
      <c r="G35" s="14"/>
      <c r="H35" s="19" t="s">
        <v>28</v>
      </c>
      <c r="I35" s="15"/>
      <c r="J35" s="15"/>
      <c r="K35" s="19" t="s">
        <v>30</v>
      </c>
      <c r="L35" s="19"/>
      <c r="M35" s="19"/>
      <c r="N35" s="19" t="s">
        <v>27</v>
      </c>
      <c r="O35" s="19"/>
      <c r="P35" s="17"/>
      <c r="Q35" s="19" t="s">
        <v>29</v>
      </c>
      <c r="R35" s="14"/>
      <c r="S35" s="14"/>
    </row>
    <row r="36" spans="2:19" ht="18.75" x14ac:dyDescent="0.3">
      <c r="B36" s="11" t="s">
        <v>26</v>
      </c>
      <c r="C36" s="12"/>
      <c r="D36" s="12"/>
      <c r="E36" s="12"/>
      <c r="F36" s="12"/>
      <c r="G36" s="12"/>
      <c r="H36" s="18">
        <v>4</v>
      </c>
      <c r="I36" s="10"/>
      <c r="J36" s="10"/>
      <c r="K36" s="18">
        <v>2</v>
      </c>
      <c r="L36" s="18"/>
      <c r="M36" s="18"/>
      <c r="N36" s="18">
        <v>1</v>
      </c>
      <c r="O36" s="18"/>
      <c r="P36" s="17">
        <f t="shared" si="4"/>
        <v>7</v>
      </c>
      <c r="Q36" s="18">
        <v>3</v>
      </c>
      <c r="R36" s="10"/>
      <c r="S36" s="10"/>
    </row>
    <row r="37" spans="2:19" ht="18.75" x14ac:dyDescent="0.3">
      <c r="B37" s="6" t="s">
        <v>25</v>
      </c>
      <c r="C37" s="12"/>
      <c r="D37" s="12"/>
      <c r="E37" s="12"/>
      <c r="F37" s="12"/>
      <c r="G37" s="12"/>
      <c r="H37" s="18"/>
      <c r="I37" s="10"/>
      <c r="J37" s="10"/>
      <c r="K37" s="10"/>
      <c r="L37" s="10"/>
      <c r="M37" s="10"/>
      <c r="N37" s="10"/>
      <c r="O37" s="10"/>
      <c r="P37" s="17">
        <f t="shared" si="4"/>
        <v>0</v>
      </c>
      <c r="Q37" s="10"/>
      <c r="R37" s="10"/>
      <c r="S37" s="10"/>
    </row>
    <row r="38" spans="2:19" ht="18.75" x14ac:dyDescent="0.3">
      <c r="B38" s="7"/>
      <c r="C38" s="12"/>
      <c r="D38" s="12"/>
      <c r="E38" s="12"/>
      <c r="F38" s="12"/>
      <c r="G38" s="12"/>
      <c r="H38" s="10"/>
      <c r="I38" s="10"/>
      <c r="J38" s="10"/>
      <c r="K38" s="10"/>
      <c r="L38" s="10"/>
      <c r="M38" s="10"/>
      <c r="N38" s="10"/>
      <c r="O38" s="10"/>
      <c r="P38" s="17">
        <f t="shared" si="4"/>
        <v>0</v>
      </c>
      <c r="Q38" s="10"/>
      <c r="R38" s="10"/>
      <c r="S38" s="10"/>
    </row>
    <row r="39" spans="2:19" ht="18.75" x14ac:dyDescent="0.3">
      <c r="B39" s="2"/>
      <c r="C39" s="2"/>
      <c r="D39" s="2"/>
      <c r="E39" s="2"/>
      <c r="F39" s="2"/>
      <c r="G39" s="2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2:19" x14ac:dyDescent="0.25"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2:19" x14ac:dyDescent="0.25"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2:19" x14ac:dyDescent="0.25"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2:19" x14ac:dyDescent="0.25"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2:19" x14ac:dyDescent="0.25"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2:19" x14ac:dyDescent="0.25"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2:19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2:19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2:19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2:18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2:18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</sheetData>
  <pageMargins left="0.7" right="0.7" top="0.78740157499999996" bottom="0.78740157499999996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Vermietung Preise 26</vt:lpstr>
      <vt:lpstr>'Vermietung Preise 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Tresch</dc:creator>
  <cp:lastModifiedBy>Andreas Tresch</cp:lastModifiedBy>
  <cp:lastPrinted>2023-03-01T14:57:15Z</cp:lastPrinted>
  <dcterms:created xsi:type="dcterms:W3CDTF">2023-02-07T13:05:27Z</dcterms:created>
  <dcterms:modified xsi:type="dcterms:W3CDTF">2026-06-17T12:27:33Z</dcterms:modified>
</cp:coreProperties>
</file>